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860" activeTab="0"/>
  </bookViews>
  <sheets>
    <sheet name="Employees 201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<sst xmlns="http://schemas.openxmlformats.org/spreadsheetml/2006/main" count="56" uniqueCount="25">
  <si>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American Indian</t>
  </si>
  <si>
    <t>Asian</t>
  </si>
  <si>
    <t>Total</t>
  </si>
  <si>
    <t>Buffalo State College</t>
  </si>
  <si>
    <t>Men</t>
  </si>
  <si>
    <t>Women</t>
  </si>
  <si>
    <t>White</t>
  </si>
  <si>
    <t>Native Hawian</t>
  </si>
  <si>
    <t>2 or More Races</t>
  </si>
  <si>
    <t>2013-2014 (Payroll 17)</t>
  </si>
  <si>
    <t>Non-Res.  Alien</t>
  </si>
  <si>
    <t>African Amer.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</si>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</sst>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showGridLines="0" tabSelected="1" zoomScale="85" zoomScaleNormal="85" zoomScalePageLayoutView="0" workbookViewId="0" topLeftCell="A1">
      <selection activeCell="H46" sqref="H46"/>
    </sheetView>
  </sheetViews>
  <sheetFormatPr defaultColWidth="9.140625" defaultRowHeight="12.75"/>
  <cols>
    <col min="1" max="1" width="25.00390625" style="0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9" max="19" width="8.140625" style="0" customWidth="1"/>
  </cols>
  <sheetData>
    <row r="2" spans="1:21" ht="15.7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11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4:17" ht="12.75">
      <c r="N5" s="3" t="s">
        <v>7</v>
      </c>
      <c r="O5" s="3"/>
      <c r="P5" s="3"/>
      <c r="Q5" s="3"/>
    </row>
    <row r="6" spans="1:21" s="1" customFormat="1" ht="15">
      <c r="A6"/>
      <c r="B6" s="10" t="s">
        <v>10</v>
      </c>
      <c r="C6" s="10"/>
      <c r="D6" s="10" t="s">
        <v>11</v>
      </c>
      <c r="E6" s="10"/>
      <c r="F6" s="10" t="s">
        <v>0</v>
      </c>
      <c r="G6" s="10"/>
      <c r="H6" s="10" t="s">
        <v>1</v>
      </c>
      <c r="I6" s="10"/>
      <c r="J6" s="10" t="s">
        <v>12</v>
      </c>
      <c r="K6" s="10"/>
      <c r="L6" s="10" t="s">
        <v>6</v>
      </c>
      <c r="M6" s="10"/>
      <c r="N6" s="10" t="s">
        <v>13</v>
      </c>
      <c r="O6" s="10"/>
      <c r="P6" s="10" t="s">
        <v>8</v>
      </c>
      <c r="Q6" s="10"/>
      <c r="R6" s="10" t="s">
        <v>14</v>
      </c>
      <c r="S6" s="10"/>
      <c r="T6" s="10" t="s">
        <v>2</v>
      </c>
      <c r="U6" s="10"/>
    </row>
    <row r="7" spans="1:21" s="1" customFormat="1" ht="15.75" thickBot="1">
      <c r="A7" s="5" t="s">
        <v>15</v>
      </c>
      <c r="B7" s="6" t="s">
        <v>4</v>
      </c>
      <c r="C7" s="6" t="s">
        <v>5</v>
      </c>
      <c r="D7" s="6" t="s">
        <v>4</v>
      </c>
      <c r="E7" s="6" t="s">
        <v>5</v>
      </c>
      <c r="F7" s="6" t="s">
        <v>4</v>
      </c>
      <c r="G7" s="6" t="s">
        <v>5</v>
      </c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6" t="s">
        <v>4</v>
      </c>
      <c r="O7" s="6" t="s">
        <v>5</v>
      </c>
      <c r="P7" s="6" t="s">
        <v>4</v>
      </c>
      <c r="Q7" s="6" t="s">
        <v>5</v>
      </c>
      <c r="R7" s="6" t="s">
        <v>4</v>
      </c>
      <c r="S7" s="6" t="s">
        <v>5</v>
      </c>
      <c r="T7" s="6" t="s">
        <v>4</v>
      </c>
      <c r="U7" s="6" t="s">
        <v>5</v>
      </c>
    </row>
    <row r="8" spans="1:21" ht="12.75">
      <c r="A8" s="7" t="s">
        <v>16</v>
      </c>
      <c r="B8">
        <v>0</v>
      </c>
      <c r="C8">
        <v>0</v>
      </c>
      <c r="D8">
        <v>4</v>
      </c>
      <c r="E8">
        <v>3</v>
      </c>
      <c r="F8">
        <v>0</v>
      </c>
      <c r="G8">
        <v>1</v>
      </c>
      <c r="H8">
        <v>6</v>
      </c>
      <c r="I8">
        <v>1</v>
      </c>
      <c r="J8">
        <v>0</v>
      </c>
      <c r="K8">
        <v>0</v>
      </c>
      <c r="L8">
        <v>62</v>
      </c>
      <c r="M8">
        <v>24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aca="true" t="shared" si="0" ref="T8:U13">SUM(B8,D8,F8,H8,J8,L8,N8,P8,R8)</f>
        <v>72</v>
      </c>
      <c r="U8">
        <f t="shared" si="0"/>
        <v>29</v>
      </c>
    </row>
    <row r="9" spans="1:21" ht="12.75">
      <c r="A9" s="7" t="s">
        <v>17</v>
      </c>
      <c r="B9">
        <v>3</v>
      </c>
      <c r="C9">
        <v>2</v>
      </c>
      <c r="D9">
        <v>4</v>
      </c>
      <c r="E9">
        <v>3</v>
      </c>
      <c r="F9">
        <v>0</v>
      </c>
      <c r="G9">
        <v>0</v>
      </c>
      <c r="H9">
        <v>3</v>
      </c>
      <c r="I9">
        <v>3</v>
      </c>
      <c r="J9">
        <v>0</v>
      </c>
      <c r="K9">
        <v>0</v>
      </c>
      <c r="L9">
        <v>82</v>
      </c>
      <c r="M9">
        <v>66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92</v>
      </c>
      <c r="U9">
        <f t="shared" si="0"/>
        <v>74</v>
      </c>
    </row>
    <row r="10" spans="1:21" ht="12.75">
      <c r="A10" s="7" t="s">
        <v>18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</v>
      </c>
      <c r="U10">
        <f t="shared" si="0"/>
        <v>3</v>
      </c>
    </row>
    <row r="11" spans="1:21" ht="12.75">
      <c r="A11" s="7" t="s">
        <v>19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0</v>
      </c>
      <c r="U11">
        <f t="shared" si="0"/>
        <v>0</v>
      </c>
    </row>
    <row r="12" spans="1:21" ht="12.75">
      <c r="A12" s="7" t="s">
        <v>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0"/>
        <v>0</v>
      </c>
    </row>
    <row r="13" spans="1:21" ht="15">
      <c r="A13" s="8" t="s">
        <v>2</v>
      </c>
      <c r="B13" s="8">
        <f>SUM(B8:B12)</f>
        <v>3</v>
      </c>
      <c r="C13" s="8">
        <f aca="true" t="shared" si="1" ref="C13:S13">SUM(C8:C12)</f>
        <v>2</v>
      </c>
      <c r="D13" s="8">
        <f t="shared" si="1"/>
        <v>8</v>
      </c>
      <c r="E13" s="8">
        <f t="shared" si="1"/>
        <v>7</v>
      </c>
      <c r="F13" s="8">
        <f t="shared" si="1"/>
        <v>0</v>
      </c>
      <c r="G13" s="8">
        <f t="shared" si="1"/>
        <v>1</v>
      </c>
      <c r="H13" s="8">
        <f t="shared" si="1"/>
        <v>9</v>
      </c>
      <c r="I13" s="8">
        <f t="shared" si="1"/>
        <v>5</v>
      </c>
      <c r="J13" s="8">
        <f t="shared" si="1"/>
        <v>0</v>
      </c>
      <c r="K13" s="8">
        <f t="shared" si="1"/>
        <v>0</v>
      </c>
      <c r="L13" s="8">
        <f t="shared" si="1"/>
        <v>145</v>
      </c>
      <c r="M13" s="8">
        <f t="shared" si="1"/>
        <v>91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0"/>
        <v>165</v>
      </c>
      <c r="U13" s="8">
        <f t="shared" si="0"/>
        <v>106</v>
      </c>
    </row>
    <row r="15" ht="12.75">
      <c r="A15" s="4"/>
    </row>
    <row r="16" ht="15.75" thickBot="1">
      <c r="A16" s="5" t="s">
        <v>21</v>
      </c>
    </row>
    <row r="17" spans="1:21" ht="12.75">
      <c r="A17" s="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aca="true" t="shared" si="2" ref="T17:U22">SUM(B17,D17,F17,H17,J17,L17,N17,P17,R17)</f>
        <v>0</v>
      </c>
      <c r="U17">
        <f t="shared" si="2"/>
        <v>0</v>
      </c>
    </row>
    <row r="18" spans="1:21" ht="12.75">
      <c r="A18" s="7" t="s">
        <v>17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3</v>
      </c>
      <c r="I18">
        <v>3</v>
      </c>
      <c r="J18">
        <v>0</v>
      </c>
      <c r="K18">
        <v>0</v>
      </c>
      <c r="L18">
        <v>3</v>
      </c>
      <c r="M18">
        <v>9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2"/>
        <v>7</v>
      </c>
      <c r="U18">
        <f t="shared" si="2"/>
        <v>12</v>
      </c>
    </row>
    <row r="19" spans="1:21" ht="12.75">
      <c r="A19" s="7" t="s">
        <v>18</v>
      </c>
      <c r="B19">
        <v>4</v>
      </c>
      <c r="C19">
        <v>3</v>
      </c>
      <c r="D19">
        <v>3</v>
      </c>
      <c r="E19">
        <v>3</v>
      </c>
      <c r="F19">
        <v>0</v>
      </c>
      <c r="G19">
        <v>0</v>
      </c>
      <c r="H19">
        <v>3</v>
      </c>
      <c r="I19">
        <v>9</v>
      </c>
      <c r="J19">
        <v>0</v>
      </c>
      <c r="K19">
        <v>0</v>
      </c>
      <c r="L19">
        <v>17</v>
      </c>
      <c r="M19">
        <v>37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2"/>
        <v>27</v>
      </c>
      <c r="U19">
        <f t="shared" si="2"/>
        <v>52</v>
      </c>
    </row>
    <row r="20" spans="1:21" ht="12.75">
      <c r="A20" s="7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2"/>
        <v>0</v>
      </c>
      <c r="U20">
        <f t="shared" si="2"/>
        <v>0</v>
      </c>
    </row>
    <row r="21" spans="1:21" ht="12.75">
      <c r="A21" s="7" t="s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2"/>
        <v>0</v>
      </c>
      <c r="U21">
        <f t="shared" si="2"/>
        <v>0</v>
      </c>
    </row>
    <row r="22" spans="1:21" ht="15">
      <c r="A22" s="8" t="s">
        <v>2</v>
      </c>
      <c r="B22" s="8">
        <f aca="true" t="shared" si="3" ref="B22:S22">SUM(B17:B21)</f>
        <v>4</v>
      </c>
      <c r="C22" s="8">
        <f t="shared" si="3"/>
        <v>3</v>
      </c>
      <c r="D22" s="8">
        <f t="shared" si="3"/>
        <v>3</v>
      </c>
      <c r="E22" s="8">
        <f t="shared" si="3"/>
        <v>3</v>
      </c>
      <c r="F22" s="8">
        <f t="shared" si="3"/>
        <v>1</v>
      </c>
      <c r="G22" s="8">
        <f t="shared" si="3"/>
        <v>0</v>
      </c>
      <c r="H22" s="8">
        <f t="shared" si="3"/>
        <v>6</v>
      </c>
      <c r="I22" s="8">
        <f t="shared" si="3"/>
        <v>12</v>
      </c>
      <c r="J22" s="8">
        <f t="shared" si="3"/>
        <v>0</v>
      </c>
      <c r="K22" s="8">
        <f t="shared" si="3"/>
        <v>0</v>
      </c>
      <c r="L22" s="8">
        <f t="shared" si="3"/>
        <v>20</v>
      </c>
      <c r="M22" s="8">
        <f t="shared" si="3"/>
        <v>46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  <c r="R22" s="8">
        <f t="shared" si="3"/>
        <v>0</v>
      </c>
      <c r="S22" s="8">
        <f t="shared" si="3"/>
        <v>0</v>
      </c>
      <c r="T22" s="8">
        <f t="shared" si="2"/>
        <v>34</v>
      </c>
      <c r="U22" s="8">
        <f t="shared" si="2"/>
        <v>64</v>
      </c>
    </row>
    <row r="25" ht="15.75" thickBot="1">
      <c r="A25" s="5" t="s">
        <v>22</v>
      </c>
    </row>
    <row r="26" spans="1:21" ht="12.75">
      <c r="A26" s="7" t="s">
        <v>16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aca="true" t="shared" si="4" ref="T26:U31">SUM(B26,D26,F26,H26,J26,L26,N26,P26,R26)</f>
        <v>1</v>
      </c>
      <c r="U26">
        <f t="shared" si="4"/>
        <v>0</v>
      </c>
    </row>
    <row r="27" spans="1:21" ht="12.75">
      <c r="A27" s="7" t="s">
        <v>17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4"/>
        <v>1</v>
      </c>
      <c r="U27">
        <f t="shared" si="4"/>
        <v>2</v>
      </c>
    </row>
    <row r="28" spans="1:21" ht="12.75">
      <c r="A28" s="7" t="s">
        <v>18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 t="shared" si="4"/>
        <v>1</v>
      </c>
      <c r="U28">
        <f t="shared" si="4"/>
        <v>0</v>
      </c>
    </row>
    <row r="29" spans="1:21" ht="12.75">
      <c r="A29" s="7" t="s">
        <v>19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f t="shared" si="4"/>
        <v>0</v>
      </c>
      <c r="U29">
        <f t="shared" si="4"/>
        <v>0</v>
      </c>
    </row>
    <row r="30" spans="1:21" ht="12.75">
      <c r="A30" s="7" t="s">
        <v>20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1</v>
      </c>
      <c r="J30">
        <v>1</v>
      </c>
      <c r="K30">
        <v>0</v>
      </c>
      <c r="L30">
        <v>14</v>
      </c>
      <c r="M30">
        <v>23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 t="shared" si="4"/>
        <v>17</v>
      </c>
      <c r="U30">
        <f t="shared" si="4"/>
        <v>24</v>
      </c>
    </row>
    <row r="31" spans="1:21" ht="15">
      <c r="A31" s="8" t="s">
        <v>2</v>
      </c>
      <c r="B31" s="8">
        <f aca="true" t="shared" si="5" ref="B31:S31">SUM(B26:B30)</f>
        <v>1</v>
      </c>
      <c r="C31" s="8">
        <f t="shared" si="5"/>
        <v>0</v>
      </c>
      <c r="D31" s="8">
        <f t="shared" si="5"/>
        <v>1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  <c r="I31" s="8">
        <f t="shared" si="5"/>
        <v>1</v>
      </c>
      <c r="J31" s="8">
        <f t="shared" si="5"/>
        <v>1</v>
      </c>
      <c r="K31" s="8">
        <f t="shared" si="5"/>
        <v>0</v>
      </c>
      <c r="L31" s="8">
        <f t="shared" si="5"/>
        <v>17</v>
      </c>
      <c r="M31" s="8">
        <f t="shared" si="5"/>
        <v>25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4"/>
        <v>20</v>
      </c>
      <c r="U31" s="8">
        <f t="shared" si="4"/>
        <v>26</v>
      </c>
    </row>
    <row r="33" spans="1:21" ht="15">
      <c r="A33" s="9" t="s">
        <v>23</v>
      </c>
      <c r="B33" s="8">
        <f aca="true" t="shared" si="6" ref="B33:U33">SUM(B31,B22,B13)</f>
        <v>8</v>
      </c>
      <c r="C33" s="8">
        <f t="shared" si="6"/>
        <v>5</v>
      </c>
      <c r="D33" s="8">
        <f t="shared" si="6"/>
        <v>12</v>
      </c>
      <c r="E33" s="8">
        <f t="shared" si="6"/>
        <v>10</v>
      </c>
      <c r="F33" s="8">
        <f t="shared" si="6"/>
        <v>1</v>
      </c>
      <c r="G33" s="8">
        <f t="shared" si="6"/>
        <v>1</v>
      </c>
      <c r="H33" s="8">
        <f t="shared" si="6"/>
        <v>15</v>
      </c>
      <c r="I33" s="8">
        <f t="shared" si="6"/>
        <v>18</v>
      </c>
      <c r="J33" s="8">
        <f t="shared" si="6"/>
        <v>1</v>
      </c>
      <c r="K33" s="8">
        <f t="shared" si="6"/>
        <v>0</v>
      </c>
      <c r="L33" s="8">
        <f t="shared" si="6"/>
        <v>182</v>
      </c>
      <c r="M33" s="8">
        <f t="shared" si="6"/>
        <v>162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si="6"/>
        <v>0</v>
      </c>
      <c r="R33" s="8">
        <f t="shared" si="6"/>
        <v>0</v>
      </c>
      <c r="S33" s="8">
        <f t="shared" si="6"/>
        <v>0</v>
      </c>
      <c r="T33" s="8">
        <f>SUM(T31,T22,T13)</f>
        <v>219</v>
      </c>
      <c r="U33" s="8">
        <f t="shared" si="6"/>
        <v>196</v>
      </c>
    </row>
    <row r="37" ht="12.75">
      <c r="A37" s="4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0:21" ht="12.75"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19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sheetProtection password="88E3" sheet="1"/>
  <mergeCells count="13">
    <mergeCell ref="N6:O6"/>
    <mergeCell ref="P6:Q6"/>
    <mergeCell ref="B6:C6"/>
    <mergeCell ref="D6:E6"/>
    <mergeCell ref="J6:K6"/>
    <mergeCell ref="L6:M6"/>
    <mergeCell ref="T6:U6"/>
    <mergeCell ref="A2:U2"/>
    <mergeCell ref="A3:U3"/>
    <mergeCell ref="A4:U4"/>
    <mergeCell ref="F6:G6"/>
    <mergeCell ref="H6:I6"/>
    <mergeCell ref="R6:S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2011-01-11T21:04:47Z</cp:lastPrinted>
  <dcterms:created xsi:type="dcterms:W3CDTF">2003-10-29T16:43:14Z</dcterms:created>
  <dcterms:modified xsi:type="dcterms:W3CDTF">2014-06-26T14:05:05Z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